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<sst xmlns="http://schemas.openxmlformats.org/spreadsheetml/2006/main" count="39" uniqueCount="26">
  <si>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Furnizor</t>
  </si>
  <si>
    <t>Ian</t>
  </si>
  <si>
    <t>feb.</t>
  </si>
  <si>
    <t>Martie</t>
  </si>
  <si>
    <t>Aprilie</t>
  </si>
  <si>
    <t>Mai</t>
  </si>
  <si>
    <t>Iunie</t>
  </si>
  <si>
    <t>Trim.I la zi</t>
  </si>
  <si>
    <t>Trim II</t>
  </si>
  <si>
    <t>Raportare  19.02.2018</t>
  </si>
  <si>
    <t>Raportare Februarie- 16.03.2018</t>
  </si>
  <si>
    <t>Raportare  Martie  19.04.2018</t>
  </si>
  <si>
    <t>Initial 29.03.2018</t>
  </si>
  <si>
    <t>Initial 25.04.2018</t>
  </si>
  <si>
    <t>Modif.ctr.urmare iesire as.Catoiu Meresiev-Sp.Moreni-27.04.2018</t>
  </si>
  <si>
    <t>Ctr.MAI urmare iesire as.Catoiu Meresiev Sp.Moreni 27.04.2018</t>
  </si>
  <si>
    <t>Modif.ctr.urmare iesire din ctr. dr. Ungureanu Tatiana-Spt.Pucioasa-10.05.2018</t>
  </si>
  <si>
    <t>Promed System SRL Tgv</t>
  </si>
  <si>
    <t>Spitalul jud.de urgenta Tgv.</t>
  </si>
  <si>
    <t>Almina Trading SA Tgv</t>
  </si>
  <si>
    <t>Prolife SRL Tgv</t>
  </si>
  <si>
    <t>Spitalul mun.Moreni</t>
  </si>
  <si>
    <t>Spitalul or.Pucioasa</t>
  </si>
  <si>
    <t>Spitalul or.Gaesti</t>
  </si>
  <si>
    <t>TOTAL servicii radiologie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</si>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</sst>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justify"/>
    </xf>
    <xf numFmtId="0" fontId="0" fillId="0" borderId="3" xfId="0" applyFont="1" applyFill="1" applyBorder="1" applyAlignment="1">
      <alignment horizontal="center" vertical="justify"/>
    </xf>
    <xf numFmtId="4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27.28125" style="0" customWidth="1"/>
    <col min="2" max="2" width="13.421875" style="0" customWidth="1"/>
    <col min="3" max="3" width="12.421875" style="0" customWidth="1"/>
    <col min="4" max="4" width="12.57421875" style="0" customWidth="1"/>
    <col min="5" max="5" width="11.00390625" style="0" customWidth="1"/>
    <col min="6" max="6" width="11.8515625" style="0" customWidth="1"/>
    <col min="7" max="7" width="10.28125" style="0" customWidth="1"/>
    <col min="8" max="8" width="12.8515625" style="0" customWidth="1"/>
    <col min="9" max="9" width="10.7109375" style="0" customWidth="1"/>
    <col min="10" max="10" width="11.28125" style="0" customWidth="1"/>
    <col min="11" max="11" width="11.421875" style="0" customWidth="1"/>
    <col min="12" max="12" width="12.140625" style="0" customWidth="1"/>
    <col min="13" max="13" width="11.8515625" style="0" customWidth="1"/>
    <col min="14" max="14" width="23.8515625" style="0" customWidth="1"/>
  </cols>
  <sheetData>
    <row r="1" spans="1:14" ht="12.75">
      <c r="A1" s="1" t="s">
        <v>25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5</v>
      </c>
      <c r="H1" s="4" t="s">
        <v>5</v>
      </c>
      <c r="I1" s="4" t="s">
        <v>6</v>
      </c>
      <c r="J1" s="4" t="s">
        <v>6</v>
      </c>
      <c r="K1" s="4" t="s">
        <v>6</v>
      </c>
      <c r="L1" s="5" t="s">
        <v>7</v>
      </c>
      <c r="M1" s="5" t="s">
        <v>8</v>
      </c>
      <c r="N1" s="6" t="s">
        <v>0</v>
      </c>
    </row>
    <row r="2" spans="1:14" ht="102">
      <c r="A2" s="7"/>
      <c r="B2" s="8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13</v>
      </c>
      <c r="J2" s="9" t="s">
        <v>16</v>
      </c>
      <c r="K2" s="9"/>
      <c r="L2" s="10"/>
      <c r="M2" s="10"/>
      <c r="N2" s="6"/>
    </row>
    <row r="3" spans="1:14" ht="12.75">
      <c r="A3" s="11" t="s">
        <v>19</v>
      </c>
      <c r="B3" s="12">
        <v>54997</v>
      </c>
      <c r="C3" s="10">
        <v>65227</v>
      </c>
      <c r="D3" s="12">
        <v>56318</v>
      </c>
      <c r="E3" s="13">
        <v>66060</v>
      </c>
      <c r="F3" s="13">
        <v>70000</v>
      </c>
      <c r="G3" s="13">
        <v>212</v>
      </c>
      <c r="H3" s="13">
        <f>F3+G3</f>
        <v>70212</v>
      </c>
      <c r="I3" s="13">
        <v>62238</v>
      </c>
      <c r="J3" s="13">
        <v>2075</v>
      </c>
      <c r="K3" s="13">
        <f aca="true" t="shared" si="0" ref="K3:K10">I3+J3</f>
        <v>64313</v>
      </c>
      <c r="L3" s="13">
        <f aca="true" t="shared" si="1" ref="L3:L10">B3+C3+D3</f>
        <v>176542</v>
      </c>
      <c r="M3" s="13">
        <f>E3+H3+K3</f>
        <v>200585</v>
      </c>
      <c r="N3" s="14" t="s">
        <v>19</v>
      </c>
    </row>
    <row r="4" spans="1:14" ht="12.75">
      <c r="A4" s="11" t="s">
        <v>20</v>
      </c>
      <c r="B4" s="12">
        <v>52905</v>
      </c>
      <c r="C4" s="10">
        <v>51960</v>
      </c>
      <c r="D4" s="12">
        <v>52955</v>
      </c>
      <c r="E4" s="13">
        <v>65424</v>
      </c>
      <c r="F4" s="13">
        <v>80000</v>
      </c>
      <c r="G4" s="13">
        <v>210</v>
      </c>
      <c r="H4" s="13">
        <f aca="true" t="shared" si="2" ref="H4:H10">F4+G4</f>
        <v>80210</v>
      </c>
      <c r="I4" s="13">
        <v>56521</v>
      </c>
      <c r="J4" s="13">
        <v>2142</v>
      </c>
      <c r="K4" s="13">
        <f t="shared" si="0"/>
        <v>58663</v>
      </c>
      <c r="L4" s="13">
        <f t="shared" si="1"/>
        <v>157820</v>
      </c>
      <c r="M4" s="13">
        <f aca="true" t="shared" si="3" ref="M4:M10">E4+H4+K4</f>
        <v>204297</v>
      </c>
      <c r="N4" s="14" t="s">
        <v>20</v>
      </c>
    </row>
    <row r="5" spans="1:14" ht="12.75">
      <c r="A5" s="11" t="s">
        <v>17</v>
      </c>
      <c r="B5" s="12">
        <v>69950</v>
      </c>
      <c r="C5" s="10">
        <v>79520</v>
      </c>
      <c r="D5" s="12">
        <v>66500</v>
      </c>
      <c r="E5" s="13">
        <v>80458</v>
      </c>
      <c r="F5" s="13">
        <v>100000</v>
      </c>
      <c r="G5" s="13">
        <v>258</v>
      </c>
      <c r="H5" s="13">
        <f t="shared" si="2"/>
        <v>100258</v>
      </c>
      <c r="I5" s="13">
        <v>66824</v>
      </c>
      <c r="J5" s="13">
        <v>2617</v>
      </c>
      <c r="K5" s="13">
        <f t="shared" si="0"/>
        <v>69441</v>
      </c>
      <c r="L5" s="13">
        <f t="shared" si="1"/>
        <v>215970</v>
      </c>
      <c r="M5" s="13">
        <f t="shared" si="3"/>
        <v>250157</v>
      </c>
      <c r="N5" s="14" t="s">
        <v>17</v>
      </c>
    </row>
    <row r="6" spans="1:14" ht="12.75">
      <c r="A6" s="11" t="s">
        <v>18</v>
      </c>
      <c r="B6" s="12">
        <v>129765</v>
      </c>
      <c r="C6" s="10">
        <v>129763</v>
      </c>
      <c r="D6" s="12">
        <v>129816</v>
      </c>
      <c r="E6" s="12">
        <v>161300</v>
      </c>
      <c r="F6" s="12">
        <v>158814</v>
      </c>
      <c r="G6" s="12">
        <v>517</v>
      </c>
      <c r="H6" s="13">
        <f t="shared" si="2"/>
        <v>159331</v>
      </c>
      <c r="I6" s="12">
        <v>158813</v>
      </c>
      <c r="J6" s="13">
        <v>4984</v>
      </c>
      <c r="K6" s="13">
        <f>I6+J6</f>
        <v>163797</v>
      </c>
      <c r="L6" s="13">
        <f t="shared" si="1"/>
        <v>389344</v>
      </c>
      <c r="M6" s="13">
        <f t="shared" si="3"/>
        <v>484428</v>
      </c>
      <c r="N6" s="14" t="s">
        <v>18</v>
      </c>
    </row>
    <row r="7" spans="1:14" ht="12.75">
      <c r="A7" s="19" t="s">
        <v>21</v>
      </c>
      <c r="B7" s="12">
        <v>5903</v>
      </c>
      <c r="C7" s="10">
        <v>6965</v>
      </c>
      <c r="D7" s="12">
        <v>8037</v>
      </c>
      <c r="E7" s="12">
        <v>19384</v>
      </c>
      <c r="F7" s="12">
        <v>18998</v>
      </c>
      <c r="G7" s="12">
        <v>-1299</v>
      </c>
      <c r="H7" s="13">
        <f t="shared" si="2"/>
        <v>17699</v>
      </c>
      <c r="I7" s="12">
        <v>18997</v>
      </c>
      <c r="J7" s="13">
        <v>596</v>
      </c>
      <c r="K7" s="13">
        <f t="shared" si="0"/>
        <v>19593</v>
      </c>
      <c r="L7" s="13">
        <f t="shared" si="1"/>
        <v>20905</v>
      </c>
      <c r="M7" s="13">
        <f t="shared" si="3"/>
        <v>56676</v>
      </c>
      <c r="N7" s="20" t="s">
        <v>21</v>
      </c>
    </row>
    <row r="8" spans="1:14" ht="12.75">
      <c r="A8" s="11" t="s">
        <v>22</v>
      </c>
      <c r="B8" s="12">
        <v>5866</v>
      </c>
      <c r="C8" s="10">
        <v>7092</v>
      </c>
      <c r="D8" s="12">
        <v>6089</v>
      </c>
      <c r="E8" s="12">
        <v>17276</v>
      </c>
      <c r="F8" s="12">
        <v>9000</v>
      </c>
      <c r="G8" s="12">
        <v>55</v>
      </c>
      <c r="H8" s="13">
        <f t="shared" si="2"/>
        <v>9055</v>
      </c>
      <c r="I8" s="12">
        <v>30719</v>
      </c>
      <c r="J8" s="13">
        <v>-12902</v>
      </c>
      <c r="K8" s="13">
        <f t="shared" si="0"/>
        <v>17817</v>
      </c>
      <c r="L8" s="13">
        <f t="shared" si="1"/>
        <v>19047</v>
      </c>
      <c r="M8" s="13">
        <f t="shared" si="3"/>
        <v>44148</v>
      </c>
      <c r="N8" s="14" t="s">
        <v>22</v>
      </c>
    </row>
    <row r="9" spans="1:14" ht="12.75">
      <c r="A9" s="11" t="s">
        <v>23</v>
      </c>
      <c r="B9" s="12">
        <v>9958</v>
      </c>
      <c r="C9" s="10">
        <v>10015</v>
      </c>
      <c r="D9" s="12">
        <v>12786</v>
      </c>
      <c r="E9" s="12">
        <v>14765</v>
      </c>
      <c r="F9" s="12">
        <v>15540</v>
      </c>
      <c r="G9" s="12">
        <v>47</v>
      </c>
      <c r="H9" s="13">
        <f t="shared" si="2"/>
        <v>15587</v>
      </c>
      <c r="I9" s="12">
        <v>15539</v>
      </c>
      <c r="J9" s="13">
        <v>488</v>
      </c>
      <c r="K9" s="13">
        <f t="shared" si="0"/>
        <v>16027</v>
      </c>
      <c r="L9" s="13">
        <f t="shared" si="1"/>
        <v>32759</v>
      </c>
      <c r="M9" s="13">
        <f t="shared" si="3"/>
        <v>46379</v>
      </c>
      <c r="N9" s="14" t="s">
        <v>23</v>
      </c>
    </row>
    <row r="10" spans="1:14" ht="12.75">
      <c r="A10" s="15" t="s">
        <v>24</v>
      </c>
      <c r="B10" s="16">
        <f aca="true" t="shared" si="4" ref="B10:I10">SUM(B3:B9)</f>
        <v>329344</v>
      </c>
      <c r="C10" s="17">
        <f t="shared" si="4"/>
        <v>350542</v>
      </c>
      <c r="D10" s="17">
        <f t="shared" si="4"/>
        <v>332501</v>
      </c>
      <c r="E10" s="17">
        <f t="shared" si="4"/>
        <v>424667</v>
      </c>
      <c r="F10" s="17">
        <f t="shared" si="4"/>
        <v>452352</v>
      </c>
      <c r="G10" s="17">
        <f>SUM(G3:G9)</f>
        <v>0</v>
      </c>
      <c r="H10" s="17">
        <f t="shared" si="2"/>
        <v>452352</v>
      </c>
      <c r="I10" s="17">
        <f t="shared" si="4"/>
        <v>409651</v>
      </c>
      <c r="J10" s="17">
        <f>SUM(J3:J9)</f>
        <v>0</v>
      </c>
      <c r="K10" s="17">
        <f t="shared" si="0"/>
        <v>409651</v>
      </c>
      <c r="L10" s="17">
        <f t="shared" si="1"/>
        <v>1012387</v>
      </c>
      <c r="M10" s="17">
        <f t="shared" si="3"/>
        <v>1286670</v>
      </c>
      <c r="N10" s="18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2018-05-16T08:09:14Z</dcterms:modified>
  <cp:category/>
  <cp:version/>
  <cp:contentType/>
  <cp:contentStatus/>
</cp:coreProperties>
</file>